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imisas.sharepoint.com/sites/ETUDE/Fichiers/3_CHIFFRAGES/CHIFFRAGE GE/2026/CGEVLAAN2603127_HUG_BELLE_IDEE_CLIM/2. SOUMISSION/"/>
    </mc:Choice>
  </mc:AlternateContent>
  <xr:revisionPtr revIDLastSave="0" documentId="13_ncr:1_{31EE4A10-BEF3-4808-8711-B9F3C1249685}" xr6:coauthVersionLast="47" xr6:coauthVersionMax="47" xr10:uidLastSave="{00000000-0000-0000-0000-000000000000}"/>
  <bookViews>
    <workbookView xWindow="5070" yWindow="5070" windowWidth="38700" windowHeight="15345" activeTab="1" xr2:uid="{00000000-000D-0000-FFFF-FFFF00000000}"/>
  </bookViews>
  <sheets>
    <sheet name="Soumission" sheetId="1" r:id="rId1"/>
    <sheet name="Détail CFC 246" sheetId="2" r:id="rId2"/>
  </sheets>
  <definedNames>
    <definedName name="_xlnm._FilterDatabase" localSheetId="1" hidden="1">'Détail CFC 246'!$A$1:$I$58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2" l="1"/>
  <c r="I52" i="2"/>
  <c r="B17" i="1" s="1"/>
  <c r="I41" i="2"/>
  <c r="B16" i="1" s="1"/>
  <c r="I38" i="2"/>
  <c r="B15" i="1" s="1"/>
  <c r="I24" i="2"/>
  <c r="B14" i="1" s="1"/>
  <c r="I20" i="2"/>
  <c r="B18" i="1"/>
  <c r="B13" i="1"/>
  <c r="B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A1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A19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B2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Montants repris tels qu'indiqués dans le devis source.</t>
        </r>
      </text>
    </comment>
    <comment ref="B22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Montants repris tels qu'indiqués dans le devis source.</t>
        </r>
      </text>
    </comment>
    <comment ref="B24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Montants repris tels qu'indiqués dans le devis source.</t>
        </r>
      </text>
    </comment>
    <comment ref="A25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B25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Montants repris tels qu'indiqués dans le devis source.</t>
        </r>
      </text>
    </comment>
    <comment ref="B27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Montants repris tels qu'indiqués dans le devis source.</t>
        </r>
      </text>
    </comment>
    <comment ref="A28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B28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Montants repris tels qu'indiqués dans le devis source.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D2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D20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D2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D38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D4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D42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D52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D56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D57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  <comment ref="D5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Source: Devis ALVAZZI n° 3756688-2 - HUG - Remplacement du Groupe Froid Belle Idée (05.12.2025).</t>
        </r>
      </text>
    </comment>
  </commentList>
</comments>
</file>

<file path=xl/sharedStrings.xml><?xml version="1.0" encoding="utf-8"?>
<sst xmlns="http://schemas.openxmlformats.org/spreadsheetml/2006/main" count="454" uniqueCount="150">
  <si>
    <t>Objet</t>
  </si>
  <si>
    <t>Remplacement du Groupe Froid Belle Idée (Remplacement de la PAC Belle Idée)</t>
  </si>
  <si>
    <t>Référence devis</t>
  </si>
  <si>
    <t>Date du devis</t>
  </si>
  <si>
    <t>Pouvoir adjudicateur</t>
  </si>
  <si>
    <t>Hôpitaux Universitaires de Genève – Rue Gabrielle-Perret-Gentil 4, 1205 Genève</t>
  </si>
  <si>
    <t>À l'attention de</t>
  </si>
  <si>
    <t>Soumissionnaire</t>
  </si>
  <si>
    <t>Adresse</t>
  </si>
  <si>
    <t>Siège social</t>
  </si>
  <si>
    <t>Récapitulatif financier</t>
  </si>
  <si>
    <t>Total 1-1 – Appareils</t>
  </si>
  <si>
    <t>Total 1-2 – Conduites</t>
  </si>
  <si>
    <t>Total 1-3 – Robinetterie et accessoires</t>
  </si>
  <si>
    <t>Total 1-4 – Transport et montage</t>
  </si>
  <si>
    <t>Total 1-5 – Isolation</t>
  </si>
  <si>
    <t>Total 1-6 – Divers</t>
  </si>
  <si>
    <t>Total brut HT</t>
  </si>
  <si>
    <t>Rabais</t>
  </si>
  <si>
    <t>Montant rabais</t>
  </si>
  <si>
    <t>Sous-total HT</t>
  </si>
  <si>
    <t>Remise</t>
  </si>
  <si>
    <t>Montant remise</t>
  </si>
  <si>
    <t>TOTAL HT</t>
  </si>
  <si>
    <t>TVA</t>
  </si>
  <si>
    <t>Montant TVA</t>
  </si>
  <si>
    <t>TOTAL TTC</t>
  </si>
  <si>
    <t>Conditions</t>
  </si>
  <si>
    <t>Validité de l'offre</t>
  </si>
  <si>
    <t>Conditions de paiement</t>
  </si>
  <si>
    <t>Révision des prix</t>
  </si>
  <si>
    <t>Notes</t>
  </si>
  <si>
    <t>Le détail des lignes du devis est repris à l'onglet 'Détail CFC 242'. Les prix unitaires par ligne ne figurent pas dans le devis source ; seuls les sous-totaux de sections sont disponibles.</t>
  </si>
  <si>
    <t>Section</t>
  </si>
  <si>
    <t>Sous-section</t>
  </si>
  <si>
    <t>Pos.</t>
  </si>
  <si>
    <t>Désignation</t>
  </si>
  <si>
    <t>Spécifications / notes</t>
  </si>
  <si>
    <t>Unité</t>
  </si>
  <si>
    <t>Qté</t>
  </si>
  <si>
    <t>PU CHF HT</t>
  </si>
  <si>
    <t>Montant CHF HT connu</t>
  </si>
  <si>
    <t>1-1</t>
  </si>
  <si>
    <t>Appareils</t>
  </si>
  <si>
    <t>1</t>
  </si>
  <si>
    <t>PAC Carrier 30RQ-100R</t>
  </si>
  <si>
    <t>Puissance frigorifique 99.9 kW ; Pabs utile 34.4 kW ; EER 2.90 ; évaporateur à plaques brasées ; 12/7°C ; débit d’eau 1717 m³/h ; Δp 45.7 kPa ; éthylène glycol 0%</t>
  </si>
  <si>
    <t>U</t>
  </si>
  <si>
    <t/>
  </si>
  <si>
    <t>2</t>
  </si>
  <si>
    <t>Option ventilateurs statique haute pression</t>
  </si>
  <si>
    <t>3</t>
  </si>
  <si>
    <t>Amortisseurs de vibrations ISOTOP SE PRO 28-1 jaune</t>
  </si>
  <si>
    <t>Meier Tobler / Rosta ; fn 7.9 Hz ; 53.5 mm ; 150×150 ; M12 ; charge admissible &lt; 255 kg</t>
  </si>
  <si>
    <t>4</t>
  </si>
  <si>
    <t>Enregistrement électronique OFEV</t>
  </si>
  <si>
    <t>5</t>
  </si>
  <si>
    <t>Vase tampon froid ACR 1000 Officine Varisco</t>
  </si>
  <si>
    <t>Capacité 1000 L ; Ø 860 ; H 2080 ; raccords 4× EG DN50 ; purge/vidange 1/2" ; isolation mousse PE rigide 30 mm + revêtement alu nervuré 0.4 mm</t>
  </si>
  <si>
    <t>6</t>
  </si>
  <si>
    <t>MT – Mise en service définitive (Grande Cl.)</t>
  </si>
  <si>
    <t>7</t>
  </si>
  <si>
    <t>MT – Climatisation Projet – ingénierie (petit)</t>
  </si>
  <si>
    <t>Réunions projet ; adaptation hydraulique/interface GTB/schématique ; interface fournisseur GTB ; schémas électriques ; listes de communication/adresses ; borniers ; vérification mise en place si nécessaire</t>
  </si>
  <si>
    <t>8</t>
  </si>
  <si>
    <t>Raccordement de la PAC sur tuyauterie existante</t>
  </si>
  <si>
    <t>Y compris : tuyauterie DN40, vanne DN40, supportage</t>
  </si>
  <si>
    <t>9</t>
  </si>
  <si>
    <t>Cassette à 4 voies 42GW609C</t>
  </si>
  <si>
    <t>2 tubes, moteur EC</t>
  </si>
  <si>
    <t>10</t>
  </si>
  <si>
    <t>Grille cassette 960×960×37 mm</t>
  </si>
  <si>
    <t>11</t>
  </si>
  <si>
    <t>Kit vanne 2 voies</t>
  </si>
  <si>
    <t>2 tubes, 230V</t>
  </si>
  <si>
    <t>12</t>
  </si>
  <si>
    <t>Thermostat type C 0–10V, 2t (33TC-EC)</t>
  </si>
  <si>
    <t>13</t>
  </si>
  <si>
    <t>SU140.10</t>
  </si>
  <si>
    <t>Tarage 4.0 bars</t>
  </si>
  <si>
    <t>14</t>
  </si>
  <si>
    <t>DSV 25-5.0 DGH</t>
  </si>
  <si>
    <t>15</t>
  </si>
  <si>
    <t>Manomètre Ø100</t>
  </si>
  <si>
    <t>0–16 bar</t>
  </si>
  <si>
    <t>16</t>
  </si>
  <si>
    <t>Robinet de vidange DN15</t>
  </si>
  <si>
    <t>17</t>
  </si>
  <si>
    <t>Garniture de remplissage</t>
  </si>
  <si>
    <t>1 robinet de remplissage avec clapet ; 1 tuyau caoutchouc 15 m ; 1 selle support</t>
  </si>
  <si>
    <t>18</t>
  </si>
  <si>
    <t>Remplissage eau glycolée</t>
  </si>
  <si>
    <t>Antigel chauffage G-TOP non toxique à -15°C ; dilution SICC BT102-01 ; protection corrosion ASTM D1384-05 ; pose + étiquetage ; contenance estimée 500 L</t>
  </si>
  <si>
    <t>ens</t>
  </si>
  <si>
    <t>TOTAL 1-1</t>
  </si>
  <si>
    <t>1-2</t>
  </si>
  <si>
    <t>Conduites</t>
  </si>
  <si>
    <t>Tube DN50</t>
  </si>
  <si>
    <t>m</t>
  </si>
  <si>
    <t>Tube DN40</t>
  </si>
  <si>
    <t>Tube DN25</t>
  </si>
  <si>
    <t>ML</t>
  </si>
  <si>
    <t>TOTAL 1-2</t>
  </si>
  <si>
    <t>1-3</t>
  </si>
  <si>
    <t>Robinetterie et accessoires</t>
  </si>
  <si>
    <t>Vannes d’arrêt à billes DN50</t>
  </si>
  <si>
    <t>Vannes d’arrêt à billes DN40</t>
  </si>
  <si>
    <t>Vannes d’arrêt à billes DN25</t>
  </si>
  <si>
    <t>Vannes d’équilibrage type STA DN40</t>
  </si>
  <si>
    <t>Vannes d’équilibrage type STA DN32</t>
  </si>
  <si>
    <t>Vannes d’équilibrage type STA DN20</t>
  </si>
  <si>
    <t>Thermomètre 0–120°C</t>
  </si>
  <si>
    <t>Twinlock DN10</t>
  </si>
  <si>
    <t>Bouteille d’air avec purgeur DN15</t>
  </si>
  <si>
    <t>Manchons à souder DN20</t>
  </si>
  <si>
    <t>Flèches signalétiques</t>
  </si>
  <si>
    <t>Plaquette indicatrice</t>
  </si>
  <si>
    <t>TOTAL 1-3</t>
  </si>
  <si>
    <t>1-4</t>
  </si>
  <si>
    <t>Transport et montage</t>
  </si>
  <si>
    <t>Montage</t>
  </si>
  <si>
    <t>Mise en service</t>
  </si>
  <si>
    <t>TOTAL 1-4</t>
  </si>
  <si>
    <t>1-5</t>
  </si>
  <si>
    <t>Isolation</t>
  </si>
  <si>
    <t>Exigences générales</t>
  </si>
  <si>
    <t>Isolation des réseaux froid selon MoPEC 2014 et SIA 382/1 &amp; 384/1 ; pas de condensation ; protection mécanique ; finitions Aluman extérieur / PVC intérieur</t>
  </si>
  <si>
    <t>Isolation tube acier DN50</t>
  </si>
  <si>
    <t>Isolation tube acier DN40</t>
  </si>
  <si>
    <t>Isolation tube acier DN25</t>
  </si>
  <si>
    <t>Isolation vannes d’arrêt DN50</t>
  </si>
  <si>
    <t>Isolation vannes d’arrêt DN40</t>
  </si>
  <si>
    <t>Isolation vannes d’arrêt DN25</t>
  </si>
  <si>
    <t>Isolation vannes d’équilibrage STA DN40</t>
  </si>
  <si>
    <t>Isolation vannes d’équilibrage STA DN32</t>
  </si>
  <si>
    <t>Isolation vannes d’équilibrage STA DN20</t>
  </si>
  <si>
    <t>TOTAL 1-5</t>
  </si>
  <si>
    <t>1-6</t>
  </si>
  <si>
    <t>Divers</t>
  </si>
  <si>
    <t>Travaux de plomberie</t>
  </si>
  <si>
    <t>Réseaux condensats cafétéria</t>
  </si>
  <si>
    <t>Travaux de ventilation</t>
  </si>
  <si>
    <t>Y compris reprise réseau ventilation de la PAC vers l’extérieur</t>
  </si>
  <si>
    <t>Travaux de démontage</t>
  </si>
  <si>
    <t>Inclus</t>
  </si>
  <si>
    <t>Démontage PAC/ballon/expansion ; démontage réseaux hydrauliques &amp; ventilation ; évacuation ; récupération écologique du réfrigérant ; reprise isolation ; mise en service ; nettoyage fin de chantier ; dossier de révision</t>
  </si>
  <si>
    <t>Non compris</t>
  </si>
  <si>
    <t>Travaux MCR ; travaux électriques</t>
  </si>
  <si>
    <t>TOTAL 1-6</t>
  </si>
  <si>
    <t xml:space="preserve">SOUMISSION– CFC 246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</si>
</sst>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i/>
      <sz val="10"/>
      <color rgb="FF66666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7E6E6"/>
      </patternFill>
    </fill>
    <fill>
      <patternFill patternType="solid">
        <fgColor rgb="FFD9EAF7"/>
      </patternFill>
    </fill>
    <fill>
      <patternFill patternType="solid">
        <fgColor rgb="FFDDEBF7"/>
      </patternFill>
    </fill>
    <fill>
      <patternFill patternType="solid">
        <fgColor rgb="FFFCE4D6"/>
      </patternFill>
    </fill>
  </fills>
  <borders count="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rgb="FF1F4E78"/>
      </top>
      <bottom style="thin">
        <color rgb="FFBFBFB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 wrapText="1"/>
    </xf>
    <xf numFmtId="10" fontId="0" fillId="0" borderId="1" xfId="0" applyNumberFormat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4" fontId="0" fillId="0" borderId="1" xfId="0" applyNumberFormat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4" fontId="2" fillId="4" borderId="2" xfId="0" applyNumberFormat="1" applyFont="1" applyFill="1" applyBorder="1" applyAlignment="1">
      <alignment vertical="top" wrapText="1"/>
    </xf>
    <xf numFmtId="164" fontId="2" fillId="4" borderId="2" xfId="0" applyNumberFormat="1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4" fontId="0" fillId="5" borderId="1" xfId="0" applyNumberFormat="1" applyFill="1" applyBorder="1" applyAlignment="1">
      <alignment vertical="top" wrapText="1"/>
    </xf>
    <xf numFmtId="164" fontId="0" fillId="5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4" fontId="0" fillId="6" borderId="1" xfId="0" applyNumberFormat="1" applyFill="1" applyBorder="1" applyAlignment="1">
      <alignment vertical="top" wrapText="1"/>
    </xf>
    <xf numFmtId="164" fontId="0" fillId="6" borderId="1" xfId="0" applyNumberForma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0" borderId="0" xfId="0"/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4254500</xdr:colOff>
      <xdr:row>33</xdr:row>
      <xdr:rowOff>38100</xdr:rowOff>
    </xdr:to>
    <xdr:sp macro="" textlink="">
      <xdr:nvSpPr>
        <xdr:cNvPr id="1036" name="Text Box 12" hidden="1">
          <a:extLst>
            <a:ext uri="{FF2B5EF4-FFF2-40B4-BE49-F238E27FC236}">
              <a16:creationId xmlns:a16="http://schemas.microsoft.com/office/drawing/2014/main" id="{7F9B8304-AB72-2BC1-17FC-A02E6B587FC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4352925</xdr:colOff>
      <xdr:row>30</xdr:row>
      <xdr:rowOff>19050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D22859DB-6071-5B45-51B7-0C9D16CD087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831850</xdr:colOff>
      <xdr:row>24</xdr:row>
      <xdr:rowOff>88900</xdr:rowOff>
    </xdr:to>
    <xdr:sp macro="" textlink="">
      <xdr:nvSpPr>
        <xdr:cNvPr id="2059" name="Text Box 11" hidden="1">
          <a:extLst>
            <a:ext uri="{FF2B5EF4-FFF2-40B4-BE49-F238E27FC236}">
              <a16:creationId xmlns:a16="http://schemas.microsoft.com/office/drawing/2014/main" id="{FE83482B-BC92-4AED-FFD0-29EC18A5DA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1085850</xdr:colOff>
      <xdr:row>19</xdr:row>
      <xdr:rowOff>66675</xdr:rowOff>
    </xdr:to>
    <xdr:sp macro="" textlink="">
      <xdr:nvSpPr>
        <xdr:cNvPr id="2" name="AutoShape 11">
          <a:extLst>
            <a:ext uri="{FF2B5EF4-FFF2-40B4-BE49-F238E27FC236}">
              <a16:creationId xmlns:a16="http://schemas.microsoft.com/office/drawing/2014/main" id="{8A245D49-046F-BC92-8980-9C6A627AB4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31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"/>
  <sheetViews>
    <sheetView showGridLines="0" workbookViewId="0">
      <selection activeCell="A2" sqref="A2"/>
    </sheetView>
  </sheetViews>
  <sheetFormatPr baseColWidth="10" defaultColWidth="8.7109375" defaultRowHeight="15" x14ac:dyDescent="0.25"/>
  <cols>
    <col min="1" max="1" width="30" customWidth="1"/>
    <col min="2" max="2" width="72" customWidth="1"/>
  </cols>
  <sheetData>
    <row r="1" spans="1:2" ht="18.75" x14ac:dyDescent="0.3">
      <c r="A1" s="21" t="s">
        <v>149</v>
      </c>
      <c r="B1" s="20"/>
    </row>
    <row r="3" spans="1:2" ht="30" x14ac:dyDescent="0.25">
      <c r="A3" s="1" t="s">
        <v>0</v>
      </c>
      <c r="B3" s="2" t="s">
        <v>1</v>
      </c>
    </row>
    <row r="4" spans="1:2" x14ac:dyDescent="0.25">
      <c r="A4" s="1" t="s">
        <v>2</v>
      </c>
      <c r="B4" s="2"/>
    </row>
    <row r="5" spans="1:2" x14ac:dyDescent="0.25">
      <c r="A5" s="1" t="s">
        <v>3</v>
      </c>
      <c r="B5" s="2"/>
    </row>
    <row r="6" spans="1:2" ht="30" x14ac:dyDescent="0.25">
      <c r="A6" s="1" t="s">
        <v>4</v>
      </c>
      <c r="B6" s="2" t="s">
        <v>5</v>
      </c>
    </row>
    <row r="7" spans="1:2" x14ac:dyDescent="0.25">
      <c r="A7" s="1" t="s">
        <v>6</v>
      </c>
      <c r="B7" s="2"/>
    </row>
    <row r="8" spans="1:2" x14ac:dyDescent="0.25">
      <c r="A8" s="1" t="s">
        <v>7</v>
      </c>
      <c r="B8" s="2"/>
    </row>
    <row r="9" spans="1:2" x14ac:dyDescent="0.25">
      <c r="A9" s="1" t="s">
        <v>8</v>
      </c>
      <c r="B9" s="2"/>
    </row>
    <row r="10" spans="1:2" x14ac:dyDescent="0.25">
      <c r="A10" s="1" t="s">
        <v>9</v>
      </c>
      <c r="B10" s="2"/>
    </row>
    <row r="11" spans="1:2" x14ac:dyDescent="0.25">
      <c r="A11" s="2"/>
      <c r="B11" s="2"/>
    </row>
    <row r="12" spans="1:2" x14ac:dyDescent="0.25">
      <c r="A12" s="19" t="s">
        <v>10</v>
      </c>
      <c r="B12" s="20"/>
    </row>
    <row r="13" spans="1:2" x14ac:dyDescent="0.25">
      <c r="A13" s="3" t="s">
        <v>11</v>
      </c>
      <c r="B13" s="4">
        <f>'Détail CFC 246'!I20</f>
        <v>0</v>
      </c>
    </row>
    <row r="14" spans="1:2" x14ac:dyDescent="0.25">
      <c r="A14" s="3" t="s">
        <v>12</v>
      </c>
      <c r="B14" s="4">
        <f>'Détail CFC 246'!I24</f>
        <v>0</v>
      </c>
    </row>
    <row r="15" spans="1:2" ht="30" x14ac:dyDescent="0.25">
      <c r="A15" s="3" t="s">
        <v>13</v>
      </c>
      <c r="B15" s="4">
        <f>'Détail CFC 246'!I38</f>
        <v>0</v>
      </c>
    </row>
    <row r="16" spans="1:2" x14ac:dyDescent="0.25">
      <c r="A16" s="3" t="s">
        <v>14</v>
      </c>
      <c r="B16" s="4">
        <f>'Détail CFC 246'!I41</f>
        <v>0</v>
      </c>
    </row>
    <row r="17" spans="1:2" x14ac:dyDescent="0.25">
      <c r="A17" s="3" t="s">
        <v>15</v>
      </c>
      <c r="B17" s="4">
        <f>'Détail CFC 246'!I52</f>
        <v>0</v>
      </c>
    </row>
    <row r="18" spans="1:2" x14ac:dyDescent="0.25">
      <c r="A18" s="3" t="s">
        <v>16</v>
      </c>
      <c r="B18" s="4">
        <f>'Détail CFC 246'!I58</f>
        <v>0</v>
      </c>
    </row>
    <row r="19" spans="1:2" x14ac:dyDescent="0.25">
      <c r="A19" s="5" t="s">
        <v>17</v>
      </c>
      <c r="B19" s="6">
        <f>SUM(B13:B18)</f>
        <v>0</v>
      </c>
    </row>
    <row r="20" spans="1:2" x14ac:dyDescent="0.25">
      <c r="A20" s="3" t="s">
        <v>18</v>
      </c>
      <c r="B20" s="7">
        <v>0</v>
      </c>
    </row>
    <row r="21" spans="1:2" x14ac:dyDescent="0.25">
      <c r="A21" s="3" t="s">
        <v>19</v>
      </c>
      <c r="B21" s="4">
        <v>0</v>
      </c>
    </row>
    <row r="22" spans="1:2" x14ac:dyDescent="0.25">
      <c r="A22" s="5" t="s">
        <v>20</v>
      </c>
      <c r="B22" s="6">
        <v>0</v>
      </c>
    </row>
    <row r="23" spans="1:2" x14ac:dyDescent="0.25">
      <c r="A23" s="3" t="s">
        <v>21</v>
      </c>
      <c r="B23" s="7">
        <v>0</v>
      </c>
    </row>
    <row r="24" spans="1:2" x14ac:dyDescent="0.25">
      <c r="A24" s="3" t="s">
        <v>22</v>
      </c>
      <c r="B24" s="4">
        <v>0</v>
      </c>
    </row>
    <row r="25" spans="1:2" x14ac:dyDescent="0.25">
      <c r="A25" s="5" t="s">
        <v>23</v>
      </c>
      <c r="B25" s="6">
        <v>0</v>
      </c>
    </row>
    <row r="26" spans="1:2" x14ac:dyDescent="0.25">
      <c r="A26" s="3" t="s">
        <v>24</v>
      </c>
      <c r="B26" s="7">
        <v>8.1000000000000003E-2</v>
      </c>
    </row>
    <row r="27" spans="1:2" x14ac:dyDescent="0.25">
      <c r="A27" s="3" t="s">
        <v>25</v>
      </c>
      <c r="B27" s="4">
        <v>0</v>
      </c>
    </row>
    <row r="28" spans="1:2" x14ac:dyDescent="0.25">
      <c r="A28" s="5" t="s">
        <v>26</v>
      </c>
      <c r="B28" s="6">
        <v>0</v>
      </c>
    </row>
    <row r="29" spans="1:2" x14ac:dyDescent="0.25">
      <c r="A29" s="2"/>
      <c r="B29" s="2"/>
    </row>
    <row r="30" spans="1:2" x14ac:dyDescent="0.25">
      <c r="A30" s="19" t="s">
        <v>27</v>
      </c>
      <c r="B30" s="20"/>
    </row>
    <row r="31" spans="1:2" x14ac:dyDescent="0.25">
      <c r="A31" s="2" t="s">
        <v>28</v>
      </c>
      <c r="B31" s="2"/>
    </row>
    <row r="32" spans="1:2" x14ac:dyDescent="0.25">
      <c r="A32" s="2" t="s">
        <v>29</v>
      </c>
      <c r="B32" s="2"/>
    </row>
    <row r="33" spans="1:2" x14ac:dyDescent="0.25">
      <c r="A33" s="2" t="s">
        <v>30</v>
      </c>
      <c r="B33" s="2"/>
    </row>
    <row r="35" spans="1:2" x14ac:dyDescent="0.25">
      <c r="A35" s="23" t="s">
        <v>31</v>
      </c>
      <c r="B35" s="20"/>
    </row>
    <row r="36" spans="1:2" x14ac:dyDescent="0.25">
      <c r="A36" s="22" t="s">
        <v>32</v>
      </c>
      <c r="B36" s="20"/>
    </row>
    <row r="37" spans="1:2" x14ac:dyDescent="0.25">
      <c r="A37" s="20"/>
      <c r="B37" s="20"/>
    </row>
    <row r="38" spans="1:2" x14ac:dyDescent="0.25">
      <c r="A38" s="20"/>
      <c r="B38" s="20"/>
    </row>
  </sheetData>
  <mergeCells count="5">
    <mergeCell ref="A30:B30"/>
    <mergeCell ref="A12:B12"/>
    <mergeCell ref="A1:B1"/>
    <mergeCell ref="A36:B38"/>
    <mergeCell ref="A35:B3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showGridLines="0" tabSelected="1" workbookViewId="0">
      <selection activeCell="E8" sqref="A1:I58"/>
    </sheetView>
  </sheetViews>
  <sheetFormatPr baseColWidth="10" defaultColWidth="8.7109375" defaultRowHeight="15" x14ac:dyDescent="0.25"/>
  <cols>
    <col min="1" max="1" width="10" customWidth="1"/>
    <col min="2" max="2" width="24" customWidth="1"/>
    <col min="3" max="3" width="7" customWidth="1"/>
    <col min="4" max="4" width="38" customWidth="1"/>
    <col min="5" max="5" width="68" customWidth="1"/>
    <col min="6" max="6" width="10" customWidth="1"/>
    <col min="7" max="7" width="9" customWidth="1"/>
    <col min="8" max="8" width="13" customWidth="1"/>
    <col min="9" max="9" width="18" customWidth="1"/>
  </cols>
  <sheetData>
    <row r="1" spans="1:9" ht="30" x14ac:dyDescent="0.25">
      <c r="A1" s="8" t="s">
        <v>33</v>
      </c>
      <c r="B1" s="8" t="s">
        <v>34</v>
      </c>
      <c r="C1" s="8" t="s">
        <v>35</v>
      </c>
      <c r="D1" s="8" t="s">
        <v>36</v>
      </c>
      <c r="E1" s="8" t="s">
        <v>37</v>
      </c>
      <c r="F1" s="8" t="s">
        <v>38</v>
      </c>
      <c r="G1" s="8" t="s">
        <v>39</v>
      </c>
      <c r="H1" s="8" t="s">
        <v>40</v>
      </c>
      <c r="I1" s="8" t="s">
        <v>41</v>
      </c>
    </row>
    <row r="2" spans="1:9" ht="45" x14ac:dyDescent="0.25">
      <c r="A2" s="3" t="s">
        <v>42</v>
      </c>
      <c r="B2" s="3" t="s">
        <v>43</v>
      </c>
      <c r="C2" s="3" t="s">
        <v>44</v>
      </c>
      <c r="D2" s="3" t="s">
        <v>45</v>
      </c>
      <c r="E2" s="3" t="s">
        <v>46</v>
      </c>
      <c r="F2" s="3" t="s">
        <v>47</v>
      </c>
      <c r="G2" s="9">
        <v>1</v>
      </c>
      <c r="H2" s="3" t="s">
        <v>48</v>
      </c>
      <c r="I2" s="4"/>
    </row>
    <row r="3" spans="1:9" ht="30" x14ac:dyDescent="0.25">
      <c r="A3" s="3" t="s">
        <v>42</v>
      </c>
      <c r="B3" s="3" t="s">
        <v>43</v>
      </c>
      <c r="C3" s="3" t="s">
        <v>49</v>
      </c>
      <c r="D3" s="3" t="s">
        <v>50</v>
      </c>
      <c r="E3" s="3" t="s">
        <v>48</v>
      </c>
      <c r="F3" s="3" t="s">
        <v>47</v>
      </c>
      <c r="G3" s="9">
        <v>1</v>
      </c>
      <c r="H3" s="3" t="s">
        <v>48</v>
      </c>
      <c r="I3" s="4"/>
    </row>
    <row r="4" spans="1:9" ht="30" x14ac:dyDescent="0.25">
      <c r="A4" s="3" t="s">
        <v>42</v>
      </c>
      <c r="B4" s="3" t="s">
        <v>43</v>
      </c>
      <c r="C4" s="3" t="s">
        <v>51</v>
      </c>
      <c r="D4" s="3" t="s">
        <v>52</v>
      </c>
      <c r="E4" s="3" t="s">
        <v>53</v>
      </c>
      <c r="F4" s="3" t="s">
        <v>47</v>
      </c>
      <c r="G4" s="9">
        <v>4</v>
      </c>
      <c r="H4" s="3" t="s">
        <v>48</v>
      </c>
      <c r="I4" s="4"/>
    </row>
    <row r="5" spans="1:9" x14ac:dyDescent="0.25">
      <c r="A5" s="3" t="s">
        <v>42</v>
      </c>
      <c r="B5" s="3" t="s">
        <v>43</v>
      </c>
      <c r="C5" s="3" t="s">
        <v>54</v>
      </c>
      <c r="D5" s="3" t="s">
        <v>55</v>
      </c>
      <c r="E5" s="3" t="s">
        <v>48</v>
      </c>
      <c r="F5" s="3" t="s">
        <v>47</v>
      </c>
      <c r="G5" s="9">
        <v>1</v>
      </c>
      <c r="H5" s="3" t="s">
        <v>48</v>
      </c>
      <c r="I5" s="4"/>
    </row>
    <row r="6" spans="1:9" ht="30" x14ac:dyDescent="0.25">
      <c r="A6" s="3" t="s">
        <v>42</v>
      </c>
      <c r="B6" s="3" t="s">
        <v>43</v>
      </c>
      <c r="C6" s="3" t="s">
        <v>56</v>
      </c>
      <c r="D6" s="3" t="s">
        <v>57</v>
      </c>
      <c r="E6" s="3" t="s">
        <v>58</v>
      </c>
      <c r="F6" s="3" t="s">
        <v>47</v>
      </c>
      <c r="G6" s="9">
        <v>1</v>
      </c>
      <c r="H6" s="3" t="s">
        <v>48</v>
      </c>
      <c r="I6" s="4"/>
    </row>
    <row r="7" spans="1:9" ht="30" x14ac:dyDescent="0.25">
      <c r="A7" s="3" t="s">
        <v>42</v>
      </c>
      <c r="B7" s="3" t="s">
        <v>43</v>
      </c>
      <c r="C7" s="3" t="s">
        <v>59</v>
      </c>
      <c r="D7" s="3" t="s">
        <v>60</v>
      </c>
      <c r="E7" s="3" t="s">
        <v>48</v>
      </c>
      <c r="F7" s="3" t="s">
        <v>47</v>
      </c>
      <c r="G7" s="9">
        <v>1</v>
      </c>
      <c r="H7" s="3" t="s">
        <v>48</v>
      </c>
      <c r="I7" s="4"/>
    </row>
    <row r="8" spans="1:9" ht="60" x14ac:dyDescent="0.25">
      <c r="A8" s="3" t="s">
        <v>42</v>
      </c>
      <c r="B8" s="3" t="s">
        <v>43</v>
      </c>
      <c r="C8" s="3" t="s">
        <v>61</v>
      </c>
      <c r="D8" s="3" t="s">
        <v>62</v>
      </c>
      <c r="E8" s="3" t="s">
        <v>63</v>
      </c>
      <c r="F8" s="3" t="s">
        <v>47</v>
      </c>
      <c r="G8" s="9">
        <v>1</v>
      </c>
      <c r="H8" s="3" t="s">
        <v>48</v>
      </c>
      <c r="I8" s="4"/>
    </row>
    <row r="9" spans="1:9" ht="30" x14ac:dyDescent="0.25">
      <c r="A9" s="3" t="s">
        <v>42</v>
      </c>
      <c r="B9" s="3" t="s">
        <v>43</v>
      </c>
      <c r="C9" s="3" t="s">
        <v>64</v>
      </c>
      <c r="D9" s="3" t="s">
        <v>65</v>
      </c>
      <c r="E9" s="3" t="s">
        <v>66</v>
      </c>
      <c r="F9" s="3" t="s">
        <v>47</v>
      </c>
      <c r="G9" s="9">
        <v>1</v>
      </c>
      <c r="H9" s="3" t="s">
        <v>48</v>
      </c>
      <c r="I9" s="4"/>
    </row>
    <row r="10" spans="1:9" x14ac:dyDescent="0.25">
      <c r="A10" s="3" t="s">
        <v>42</v>
      </c>
      <c r="B10" s="3" t="s">
        <v>43</v>
      </c>
      <c r="C10" s="3" t="s">
        <v>67</v>
      </c>
      <c r="D10" s="3" t="s">
        <v>68</v>
      </c>
      <c r="E10" s="3" t="s">
        <v>69</v>
      </c>
      <c r="F10" s="3" t="s">
        <v>47</v>
      </c>
      <c r="G10" s="9">
        <v>3</v>
      </c>
      <c r="H10" s="3" t="s">
        <v>48</v>
      </c>
      <c r="I10" s="4"/>
    </row>
    <row r="11" spans="1:9" x14ac:dyDescent="0.25">
      <c r="A11" s="3" t="s">
        <v>42</v>
      </c>
      <c r="B11" s="3" t="s">
        <v>43</v>
      </c>
      <c r="C11" s="3" t="s">
        <v>70</v>
      </c>
      <c r="D11" s="3" t="s">
        <v>71</v>
      </c>
      <c r="E11" s="3" t="s">
        <v>48</v>
      </c>
      <c r="F11" s="3" t="s">
        <v>47</v>
      </c>
      <c r="G11" s="9">
        <v>3</v>
      </c>
      <c r="H11" s="3" t="s">
        <v>48</v>
      </c>
      <c r="I11" s="4"/>
    </row>
    <row r="12" spans="1:9" x14ac:dyDescent="0.25">
      <c r="A12" s="3" t="s">
        <v>42</v>
      </c>
      <c r="B12" s="3" t="s">
        <v>43</v>
      </c>
      <c r="C12" s="3" t="s">
        <v>72</v>
      </c>
      <c r="D12" s="3" t="s">
        <v>73</v>
      </c>
      <c r="E12" s="3" t="s">
        <v>74</v>
      </c>
      <c r="F12" s="3" t="s">
        <v>47</v>
      </c>
      <c r="G12" s="9">
        <v>3</v>
      </c>
      <c r="H12" s="3" t="s">
        <v>48</v>
      </c>
      <c r="I12" s="4"/>
    </row>
    <row r="13" spans="1:9" x14ac:dyDescent="0.25">
      <c r="A13" s="3" t="s">
        <v>42</v>
      </c>
      <c r="B13" s="3" t="s">
        <v>43</v>
      </c>
      <c r="C13" s="3" t="s">
        <v>75</v>
      </c>
      <c r="D13" s="3" t="s">
        <v>76</v>
      </c>
      <c r="E13" s="3" t="s">
        <v>48</v>
      </c>
      <c r="F13" s="3" t="s">
        <v>47</v>
      </c>
      <c r="G13" s="9">
        <v>1</v>
      </c>
      <c r="H13" s="3" t="s">
        <v>48</v>
      </c>
      <c r="I13" s="4"/>
    </row>
    <row r="14" spans="1:9" x14ac:dyDescent="0.25">
      <c r="A14" s="3" t="s">
        <v>42</v>
      </c>
      <c r="B14" s="3" t="s">
        <v>43</v>
      </c>
      <c r="C14" s="3" t="s">
        <v>77</v>
      </c>
      <c r="D14" s="3" t="s">
        <v>78</v>
      </c>
      <c r="E14" s="3" t="s">
        <v>79</v>
      </c>
      <c r="F14" s="3" t="s">
        <v>47</v>
      </c>
      <c r="G14" s="9">
        <v>1</v>
      </c>
      <c r="H14" s="3" t="s">
        <v>48</v>
      </c>
      <c r="I14" s="4"/>
    </row>
    <row r="15" spans="1:9" x14ac:dyDescent="0.25">
      <c r="A15" s="3" t="s">
        <v>42</v>
      </c>
      <c r="B15" s="3" t="s">
        <v>43</v>
      </c>
      <c r="C15" s="3" t="s">
        <v>80</v>
      </c>
      <c r="D15" s="3" t="s">
        <v>81</v>
      </c>
      <c r="E15" s="3" t="s">
        <v>48</v>
      </c>
      <c r="F15" s="3" t="s">
        <v>47</v>
      </c>
      <c r="G15" s="9">
        <v>2</v>
      </c>
      <c r="H15" s="3" t="s">
        <v>48</v>
      </c>
      <c r="I15" s="4"/>
    </row>
    <row r="16" spans="1:9" x14ac:dyDescent="0.25">
      <c r="A16" s="3" t="s">
        <v>42</v>
      </c>
      <c r="B16" s="3" t="s">
        <v>43</v>
      </c>
      <c r="C16" s="3" t="s">
        <v>82</v>
      </c>
      <c r="D16" s="3" t="s">
        <v>83</v>
      </c>
      <c r="E16" s="3" t="s">
        <v>84</v>
      </c>
      <c r="F16" s="3" t="s">
        <v>47</v>
      </c>
      <c r="G16" s="9">
        <v>1</v>
      </c>
      <c r="H16" s="3" t="s">
        <v>48</v>
      </c>
      <c r="I16" s="4"/>
    </row>
    <row r="17" spans="1:9" x14ac:dyDescent="0.25">
      <c r="A17" s="3" t="s">
        <v>42</v>
      </c>
      <c r="B17" s="3" t="s">
        <v>43</v>
      </c>
      <c r="C17" s="3" t="s">
        <v>85</v>
      </c>
      <c r="D17" s="3" t="s">
        <v>86</v>
      </c>
      <c r="E17" s="3" t="s">
        <v>48</v>
      </c>
      <c r="F17" s="3" t="s">
        <v>47</v>
      </c>
      <c r="G17" s="9">
        <v>1</v>
      </c>
      <c r="H17" s="3" t="s">
        <v>48</v>
      </c>
      <c r="I17" s="4"/>
    </row>
    <row r="18" spans="1:9" ht="30" x14ac:dyDescent="0.25">
      <c r="A18" s="3" t="s">
        <v>42</v>
      </c>
      <c r="B18" s="3" t="s">
        <v>43</v>
      </c>
      <c r="C18" s="3" t="s">
        <v>87</v>
      </c>
      <c r="D18" s="3" t="s">
        <v>88</v>
      </c>
      <c r="E18" s="3" t="s">
        <v>89</v>
      </c>
      <c r="F18" s="3" t="s">
        <v>47</v>
      </c>
      <c r="G18" s="9">
        <v>1</v>
      </c>
      <c r="H18" s="3" t="s">
        <v>48</v>
      </c>
      <c r="I18" s="4"/>
    </row>
    <row r="19" spans="1:9" ht="45" x14ac:dyDescent="0.25">
      <c r="A19" s="3" t="s">
        <v>42</v>
      </c>
      <c r="B19" s="3" t="s">
        <v>43</v>
      </c>
      <c r="C19" s="3" t="s">
        <v>90</v>
      </c>
      <c r="D19" s="3" t="s">
        <v>91</v>
      </c>
      <c r="E19" s="3" t="s">
        <v>92</v>
      </c>
      <c r="F19" s="3" t="s">
        <v>93</v>
      </c>
      <c r="G19" s="9">
        <v>1</v>
      </c>
      <c r="H19" s="3" t="s">
        <v>48</v>
      </c>
      <c r="I19" s="4"/>
    </row>
    <row r="20" spans="1:9" x14ac:dyDescent="0.25">
      <c r="A20" s="10" t="s">
        <v>42</v>
      </c>
      <c r="B20" s="10" t="s">
        <v>43</v>
      </c>
      <c r="C20" s="10" t="s">
        <v>48</v>
      </c>
      <c r="D20" s="10" t="s">
        <v>94</v>
      </c>
      <c r="E20" s="10" t="s">
        <v>48</v>
      </c>
      <c r="F20" s="10" t="s">
        <v>48</v>
      </c>
      <c r="G20" s="11" t="s">
        <v>48</v>
      </c>
      <c r="H20" s="10" t="s">
        <v>48</v>
      </c>
      <c r="I20" s="12">
        <f>SUM(I2:I19)</f>
        <v>0</v>
      </c>
    </row>
    <row r="21" spans="1:9" x14ac:dyDescent="0.25">
      <c r="A21" s="3" t="s">
        <v>95</v>
      </c>
      <c r="B21" s="3" t="s">
        <v>96</v>
      </c>
      <c r="C21" s="3" t="s">
        <v>44</v>
      </c>
      <c r="D21" s="3" t="s">
        <v>97</v>
      </c>
      <c r="E21" s="3" t="s">
        <v>48</v>
      </c>
      <c r="F21" s="3" t="s">
        <v>98</v>
      </c>
      <c r="G21" s="9">
        <v>60</v>
      </c>
      <c r="H21" s="3" t="s">
        <v>48</v>
      </c>
      <c r="I21" s="4"/>
    </row>
    <row r="22" spans="1:9" x14ac:dyDescent="0.25">
      <c r="A22" s="3" t="s">
        <v>95</v>
      </c>
      <c r="B22" s="3" t="s">
        <v>96</v>
      </c>
      <c r="C22" s="3" t="s">
        <v>49</v>
      </c>
      <c r="D22" s="3" t="s">
        <v>99</v>
      </c>
      <c r="E22" s="3" t="s">
        <v>48</v>
      </c>
      <c r="F22" s="3" t="s">
        <v>98</v>
      </c>
      <c r="G22" s="9">
        <v>90</v>
      </c>
      <c r="H22" s="3" t="s">
        <v>48</v>
      </c>
      <c r="I22" s="4"/>
    </row>
    <row r="23" spans="1:9" x14ac:dyDescent="0.25">
      <c r="A23" s="3" t="s">
        <v>95</v>
      </c>
      <c r="B23" s="3" t="s">
        <v>96</v>
      </c>
      <c r="C23" s="3" t="s">
        <v>51</v>
      </c>
      <c r="D23" s="3" t="s">
        <v>100</v>
      </c>
      <c r="E23" s="3" t="s">
        <v>48</v>
      </c>
      <c r="F23" s="3" t="s">
        <v>101</v>
      </c>
      <c r="G23" s="9">
        <v>40</v>
      </c>
      <c r="H23" s="3" t="s">
        <v>48</v>
      </c>
      <c r="I23" s="4"/>
    </row>
    <row r="24" spans="1:9" x14ac:dyDescent="0.25">
      <c r="A24" s="10" t="s">
        <v>95</v>
      </c>
      <c r="B24" s="10" t="s">
        <v>96</v>
      </c>
      <c r="C24" s="10" t="s">
        <v>48</v>
      </c>
      <c r="D24" s="10" t="s">
        <v>102</v>
      </c>
      <c r="E24" s="10" t="s">
        <v>48</v>
      </c>
      <c r="F24" s="10" t="s">
        <v>48</v>
      </c>
      <c r="G24" s="11" t="s">
        <v>48</v>
      </c>
      <c r="H24" s="10" t="s">
        <v>48</v>
      </c>
      <c r="I24" s="12">
        <f>SUM(I21:I23)</f>
        <v>0</v>
      </c>
    </row>
    <row r="25" spans="1:9" ht="30" x14ac:dyDescent="0.25">
      <c r="A25" s="3" t="s">
        <v>103</v>
      </c>
      <c r="B25" s="3" t="s">
        <v>104</v>
      </c>
      <c r="C25" s="3" t="s">
        <v>44</v>
      </c>
      <c r="D25" s="3" t="s">
        <v>105</v>
      </c>
      <c r="E25" s="3" t="s">
        <v>48</v>
      </c>
      <c r="F25" s="3" t="s">
        <v>47</v>
      </c>
      <c r="G25" s="9">
        <v>4</v>
      </c>
      <c r="H25" s="3" t="s">
        <v>48</v>
      </c>
      <c r="I25" s="4"/>
    </row>
    <row r="26" spans="1:9" ht="30" x14ac:dyDescent="0.25">
      <c r="A26" s="3" t="s">
        <v>103</v>
      </c>
      <c r="B26" s="3" t="s">
        <v>104</v>
      </c>
      <c r="C26" s="3" t="s">
        <v>49</v>
      </c>
      <c r="D26" s="3" t="s">
        <v>106</v>
      </c>
      <c r="E26" s="3" t="s">
        <v>48</v>
      </c>
      <c r="F26" s="3" t="s">
        <v>47</v>
      </c>
      <c r="G26" s="9">
        <v>2</v>
      </c>
      <c r="H26" s="3" t="s">
        <v>48</v>
      </c>
      <c r="I26" s="4"/>
    </row>
    <row r="27" spans="1:9" ht="30" x14ac:dyDescent="0.25">
      <c r="A27" s="3" t="s">
        <v>103</v>
      </c>
      <c r="B27" s="3" t="s">
        <v>104</v>
      </c>
      <c r="C27" s="3" t="s">
        <v>51</v>
      </c>
      <c r="D27" s="3" t="s">
        <v>107</v>
      </c>
      <c r="E27" s="3" t="s">
        <v>48</v>
      </c>
      <c r="F27" s="3" t="s">
        <v>47</v>
      </c>
      <c r="G27" s="9">
        <v>3</v>
      </c>
      <c r="H27" s="3" t="s">
        <v>48</v>
      </c>
      <c r="I27" s="4"/>
    </row>
    <row r="28" spans="1:9" ht="30" x14ac:dyDescent="0.25">
      <c r="A28" s="3" t="s">
        <v>103</v>
      </c>
      <c r="B28" s="3" t="s">
        <v>104</v>
      </c>
      <c r="C28" s="3" t="s">
        <v>54</v>
      </c>
      <c r="D28" s="3" t="s">
        <v>108</v>
      </c>
      <c r="E28" s="3" t="s">
        <v>48</v>
      </c>
      <c r="F28" s="3" t="s">
        <v>47</v>
      </c>
      <c r="G28" s="9">
        <v>2</v>
      </c>
      <c r="H28" s="3" t="s">
        <v>48</v>
      </c>
      <c r="I28" s="4"/>
    </row>
    <row r="29" spans="1:9" ht="30" x14ac:dyDescent="0.25">
      <c r="A29" s="3" t="s">
        <v>103</v>
      </c>
      <c r="B29" s="3" t="s">
        <v>104</v>
      </c>
      <c r="C29" s="3" t="s">
        <v>56</v>
      </c>
      <c r="D29" s="3" t="s">
        <v>109</v>
      </c>
      <c r="E29" s="3" t="s">
        <v>48</v>
      </c>
      <c r="F29" s="3" t="s">
        <v>47</v>
      </c>
      <c r="G29" s="9">
        <v>1</v>
      </c>
      <c r="H29" s="3" t="s">
        <v>48</v>
      </c>
      <c r="I29" s="4"/>
    </row>
    <row r="30" spans="1:9" ht="30" x14ac:dyDescent="0.25">
      <c r="A30" s="3" t="s">
        <v>103</v>
      </c>
      <c r="B30" s="3" t="s">
        <v>104</v>
      </c>
      <c r="C30" s="3" t="s">
        <v>59</v>
      </c>
      <c r="D30" s="3" t="s">
        <v>110</v>
      </c>
      <c r="E30" s="3" t="s">
        <v>48</v>
      </c>
      <c r="F30" s="3" t="s">
        <v>47</v>
      </c>
      <c r="G30" s="9">
        <v>3</v>
      </c>
      <c r="H30" s="3" t="s">
        <v>48</v>
      </c>
      <c r="I30" s="4"/>
    </row>
    <row r="31" spans="1:9" ht="30" x14ac:dyDescent="0.25">
      <c r="A31" s="3" t="s">
        <v>103</v>
      </c>
      <c r="B31" s="3" t="s">
        <v>104</v>
      </c>
      <c r="C31" s="3" t="s">
        <v>61</v>
      </c>
      <c r="D31" s="3" t="s">
        <v>111</v>
      </c>
      <c r="E31" s="3" t="s">
        <v>48</v>
      </c>
      <c r="F31" s="3" t="s">
        <v>47</v>
      </c>
      <c r="G31" s="9">
        <v>2</v>
      </c>
      <c r="H31" s="3" t="s">
        <v>48</v>
      </c>
      <c r="I31" s="4"/>
    </row>
    <row r="32" spans="1:9" ht="30" x14ac:dyDescent="0.25">
      <c r="A32" s="3" t="s">
        <v>103</v>
      </c>
      <c r="B32" s="3" t="s">
        <v>104</v>
      </c>
      <c r="C32" s="3" t="s">
        <v>64</v>
      </c>
      <c r="D32" s="3" t="s">
        <v>86</v>
      </c>
      <c r="E32" s="3" t="s">
        <v>48</v>
      </c>
      <c r="F32" s="3" t="s">
        <v>47</v>
      </c>
      <c r="G32" s="9">
        <v>4</v>
      </c>
      <c r="H32" s="3" t="s">
        <v>48</v>
      </c>
      <c r="I32" s="4"/>
    </row>
    <row r="33" spans="1:9" ht="30" x14ac:dyDescent="0.25">
      <c r="A33" s="3" t="s">
        <v>103</v>
      </c>
      <c r="B33" s="3" t="s">
        <v>104</v>
      </c>
      <c r="C33" s="3" t="s">
        <v>67</v>
      </c>
      <c r="D33" s="3" t="s">
        <v>112</v>
      </c>
      <c r="E33" s="3" t="s">
        <v>48</v>
      </c>
      <c r="F33" s="3" t="s">
        <v>47</v>
      </c>
      <c r="G33" s="9">
        <v>2</v>
      </c>
      <c r="H33" s="3" t="s">
        <v>48</v>
      </c>
      <c r="I33" s="4"/>
    </row>
    <row r="34" spans="1:9" ht="30" x14ac:dyDescent="0.25">
      <c r="A34" s="3" t="s">
        <v>103</v>
      </c>
      <c r="B34" s="3" t="s">
        <v>104</v>
      </c>
      <c r="C34" s="3" t="s">
        <v>70</v>
      </c>
      <c r="D34" s="3" t="s">
        <v>113</v>
      </c>
      <c r="E34" s="3" t="s">
        <v>48</v>
      </c>
      <c r="F34" s="3" t="s">
        <v>47</v>
      </c>
      <c r="G34" s="9">
        <v>2</v>
      </c>
      <c r="H34" s="3" t="s">
        <v>48</v>
      </c>
      <c r="I34" s="4"/>
    </row>
    <row r="35" spans="1:9" ht="30" x14ac:dyDescent="0.25">
      <c r="A35" s="3" t="s">
        <v>103</v>
      </c>
      <c r="B35" s="3" t="s">
        <v>104</v>
      </c>
      <c r="C35" s="3" t="s">
        <v>72</v>
      </c>
      <c r="D35" s="3" t="s">
        <v>114</v>
      </c>
      <c r="E35" s="3" t="s">
        <v>48</v>
      </c>
      <c r="F35" s="3" t="s">
        <v>47</v>
      </c>
      <c r="G35" s="9">
        <v>2</v>
      </c>
      <c r="H35" s="3" t="s">
        <v>48</v>
      </c>
      <c r="I35" s="4"/>
    </row>
    <row r="36" spans="1:9" ht="30" x14ac:dyDescent="0.25">
      <c r="A36" s="3" t="s">
        <v>103</v>
      </c>
      <c r="B36" s="3" t="s">
        <v>104</v>
      </c>
      <c r="C36" s="3" t="s">
        <v>75</v>
      </c>
      <c r="D36" s="3" t="s">
        <v>115</v>
      </c>
      <c r="E36" s="3" t="s">
        <v>48</v>
      </c>
      <c r="F36" s="3" t="s">
        <v>93</v>
      </c>
      <c r="G36" s="9">
        <v>1</v>
      </c>
      <c r="H36" s="3" t="s">
        <v>48</v>
      </c>
      <c r="I36" s="4"/>
    </row>
    <row r="37" spans="1:9" ht="30" x14ac:dyDescent="0.25">
      <c r="A37" s="3" t="s">
        <v>103</v>
      </c>
      <c r="B37" s="3" t="s">
        <v>104</v>
      </c>
      <c r="C37" s="3" t="s">
        <v>77</v>
      </c>
      <c r="D37" s="3" t="s">
        <v>116</v>
      </c>
      <c r="E37" s="3" t="s">
        <v>48</v>
      </c>
      <c r="F37" s="3" t="s">
        <v>93</v>
      </c>
      <c r="G37" s="9">
        <v>1</v>
      </c>
      <c r="H37" s="3" t="s">
        <v>48</v>
      </c>
      <c r="I37" s="4"/>
    </row>
    <row r="38" spans="1:9" ht="30" x14ac:dyDescent="0.25">
      <c r="A38" s="10" t="s">
        <v>103</v>
      </c>
      <c r="B38" s="10" t="s">
        <v>104</v>
      </c>
      <c r="C38" s="10" t="s">
        <v>48</v>
      </c>
      <c r="D38" s="10" t="s">
        <v>117</v>
      </c>
      <c r="E38" s="10" t="s">
        <v>48</v>
      </c>
      <c r="F38" s="10" t="s">
        <v>48</v>
      </c>
      <c r="G38" s="11" t="s">
        <v>48</v>
      </c>
      <c r="H38" s="10" t="s">
        <v>48</v>
      </c>
      <c r="I38" s="12">
        <f>SUM(I25:I37)</f>
        <v>0</v>
      </c>
    </row>
    <row r="39" spans="1:9" x14ac:dyDescent="0.25">
      <c r="A39" s="3" t="s">
        <v>118</v>
      </c>
      <c r="B39" s="3" t="s">
        <v>119</v>
      </c>
      <c r="C39" s="3" t="s">
        <v>44</v>
      </c>
      <c r="D39" s="3" t="s">
        <v>120</v>
      </c>
      <c r="E39" s="3" t="s">
        <v>48</v>
      </c>
      <c r="F39" s="3" t="s">
        <v>93</v>
      </c>
      <c r="G39" s="9">
        <v>1</v>
      </c>
      <c r="H39" s="3" t="s">
        <v>48</v>
      </c>
      <c r="I39" s="4"/>
    </row>
    <row r="40" spans="1:9" x14ac:dyDescent="0.25">
      <c r="A40" s="3" t="s">
        <v>118</v>
      </c>
      <c r="B40" s="3" t="s">
        <v>119</v>
      </c>
      <c r="C40" s="3" t="s">
        <v>49</v>
      </c>
      <c r="D40" s="3" t="s">
        <v>121</v>
      </c>
      <c r="E40" s="3" t="s">
        <v>48</v>
      </c>
      <c r="F40" s="3" t="s">
        <v>93</v>
      </c>
      <c r="G40" s="9">
        <v>1</v>
      </c>
      <c r="H40" s="3" t="s">
        <v>48</v>
      </c>
      <c r="I40" s="4"/>
    </row>
    <row r="41" spans="1:9" x14ac:dyDescent="0.25">
      <c r="A41" s="10" t="s">
        <v>118</v>
      </c>
      <c r="B41" s="10" t="s">
        <v>119</v>
      </c>
      <c r="C41" s="10" t="s">
        <v>48</v>
      </c>
      <c r="D41" s="10" t="s">
        <v>122</v>
      </c>
      <c r="E41" s="10" t="s">
        <v>48</v>
      </c>
      <c r="F41" s="10" t="s">
        <v>48</v>
      </c>
      <c r="G41" s="11" t="s">
        <v>48</v>
      </c>
      <c r="H41" s="10" t="s">
        <v>48</v>
      </c>
      <c r="I41" s="12">
        <f>SUM(I39:I40)</f>
        <v>0</v>
      </c>
    </row>
    <row r="42" spans="1:9" ht="45" x14ac:dyDescent="0.25">
      <c r="A42" s="13" t="s">
        <v>123</v>
      </c>
      <c r="B42" s="13" t="s">
        <v>124</v>
      </c>
      <c r="C42" s="13" t="s">
        <v>48</v>
      </c>
      <c r="D42" s="13" t="s">
        <v>125</v>
      </c>
      <c r="E42" s="13" t="s">
        <v>126</v>
      </c>
      <c r="F42" s="13" t="s">
        <v>48</v>
      </c>
      <c r="G42" s="14" t="s">
        <v>48</v>
      </c>
      <c r="H42" s="13" t="s">
        <v>48</v>
      </c>
      <c r="I42" s="15" t="s">
        <v>48</v>
      </c>
    </row>
    <row r="43" spans="1:9" x14ac:dyDescent="0.25">
      <c r="A43" s="3" t="s">
        <v>123</v>
      </c>
      <c r="B43" s="3" t="s">
        <v>124</v>
      </c>
      <c r="C43" s="3" t="s">
        <v>44</v>
      </c>
      <c r="D43" s="3" t="s">
        <v>127</v>
      </c>
      <c r="E43" s="3" t="s">
        <v>48</v>
      </c>
      <c r="F43" s="3" t="s">
        <v>101</v>
      </c>
      <c r="G43" s="9">
        <v>60</v>
      </c>
      <c r="H43" s="3" t="s">
        <v>48</v>
      </c>
      <c r="I43" s="4"/>
    </row>
    <row r="44" spans="1:9" x14ac:dyDescent="0.25">
      <c r="A44" s="3" t="s">
        <v>123</v>
      </c>
      <c r="B44" s="3" t="s">
        <v>124</v>
      </c>
      <c r="C44" s="3" t="s">
        <v>49</v>
      </c>
      <c r="D44" s="3" t="s">
        <v>128</v>
      </c>
      <c r="E44" s="3" t="s">
        <v>48</v>
      </c>
      <c r="F44" s="3" t="s">
        <v>101</v>
      </c>
      <c r="G44" s="9">
        <v>90</v>
      </c>
      <c r="H44" s="3" t="s">
        <v>48</v>
      </c>
      <c r="I44" s="4"/>
    </row>
    <row r="45" spans="1:9" x14ac:dyDescent="0.25">
      <c r="A45" s="3" t="s">
        <v>123</v>
      </c>
      <c r="B45" s="3" t="s">
        <v>124</v>
      </c>
      <c r="C45" s="3" t="s">
        <v>51</v>
      </c>
      <c r="D45" s="3" t="s">
        <v>129</v>
      </c>
      <c r="E45" s="3" t="s">
        <v>48</v>
      </c>
      <c r="F45" s="3" t="s">
        <v>101</v>
      </c>
      <c r="G45" s="9">
        <v>40</v>
      </c>
      <c r="H45" s="3" t="s">
        <v>48</v>
      </c>
      <c r="I45" s="4"/>
    </row>
    <row r="46" spans="1:9" x14ac:dyDescent="0.25">
      <c r="A46" s="3" t="s">
        <v>123</v>
      </c>
      <c r="B46" s="3" t="s">
        <v>124</v>
      </c>
      <c r="C46" s="3" t="s">
        <v>54</v>
      </c>
      <c r="D46" s="3" t="s">
        <v>130</v>
      </c>
      <c r="E46" s="3" t="s">
        <v>48</v>
      </c>
      <c r="F46" s="3" t="s">
        <v>47</v>
      </c>
      <c r="G46" s="9">
        <v>4</v>
      </c>
      <c r="H46" s="3" t="s">
        <v>48</v>
      </c>
      <c r="I46" s="4"/>
    </row>
    <row r="47" spans="1:9" x14ac:dyDescent="0.25">
      <c r="A47" s="3" t="s">
        <v>123</v>
      </c>
      <c r="B47" s="3" t="s">
        <v>124</v>
      </c>
      <c r="C47" s="3" t="s">
        <v>56</v>
      </c>
      <c r="D47" s="3" t="s">
        <v>131</v>
      </c>
      <c r="E47" s="3" t="s">
        <v>48</v>
      </c>
      <c r="F47" s="3" t="s">
        <v>47</v>
      </c>
      <c r="G47" s="9">
        <v>2</v>
      </c>
      <c r="H47" s="3" t="s">
        <v>48</v>
      </c>
      <c r="I47" s="4"/>
    </row>
    <row r="48" spans="1:9" x14ac:dyDescent="0.25">
      <c r="A48" s="3" t="s">
        <v>123</v>
      </c>
      <c r="B48" s="3" t="s">
        <v>124</v>
      </c>
      <c r="C48" s="3" t="s">
        <v>59</v>
      </c>
      <c r="D48" s="3" t="s">
        <v>132</v>
      </c>
      <c r="E48" s="3" t="s">
        <v>48</v>
      </c>
      <c r="F48" s="3" t="s">
        <v>47</v>
      </c>
      <c r="G48" s="9">
        <v>3</v>
      </c>
      <c r="H48" s="3" t="s">
        <v>48</v>
      </c>
      <c r="I48" s="4"/>
    </row>
    <row r="49" spans="1:9" x14ac:dyDescent="0.25">
      <c r="A49" s="3" t="s">
        <v>123</v>
      </c>
      <c r="B49" s="3" t="s">
        <v>124</v>
      </c>
      <c r="C49" s="3" t="s">
        <v>61</v>
      </c>
      <c r="D49" s="3" t="s">
        <v>133</v>
      </c>
      <c r="E49" s="3" t="s">
        <v>48</v>
      </c>
      <c r="F49" s="3" t="s">
        <v>47</v>
      </c>
      <c r="G49" s="9">
        <v>2</v>
      </c>
      <c r="H49" s="3" t="s">
        <v>48</v>
      </c>
      <c r="I49" s="4"/>
    </row>
    <row r="50" spans="1:9" x14ac:dyDescent="0.25">
      <c r="A50" s="3" t="s">
        <v>123</v>
      </c>
      <c r="B50" s="3" t="s">
        <v>124</v>
      </c>
      <c r="C50" s="3" t="s">
        <v>64</v>
      </c>
      <c r="D50" s="3" t="s">
        <v>134</v>
      </c>
      <c r="E50" s="3" t="s">
        <v>48</v>
      </c>
      <c r="F50" s="3" t="s">
        <v>47</v>
      </c>
      <c r="G50" s="9">
        <v>1</v>
      </c>
      <c r="H50" s="3" t="s">
        <v>48</v>
      </c>
      <c r="I50" s="4"/>
    </row>
    <row r="51" spans="1:9" x14ac:dyDescent="0.25">
      <c r="A51" s="3" t="s">
        <v>123</v>
      </c>
      <c r="B51" s="3" t="s">
        <v>124</v>
      </c>
      <c r="C51" s="3" t="s">
        <v>67</v>
      </c>
      <c r="D51" s="3" t="s">
        <v>135</v>
      </c>
      <c r="E51" s="3" t="s">
        <v>48</v>
      </c>
      <c r="F51" s="3" t="s">
        <v>47</v>
      </c>
      <c r="G51" s="9">
        <v>3</v>
      </c>
      <c r="H51" s="3" t="s">
        <v>48</v>
      </c>
      <c r="I51" s="4"/>
    </row>
    <row r="52" spans="1:9" x14ac:dyDescent="0.25">
      <c r="A52" s="10" t="s">
        <v>123</v>
      </c>
      <c r="B52" s="10" t="s">
        <v>124</v>
      </c>
      <c r="C52" s="10" t="s">
        <v>48</v>
      </c>
      <c r="D52" s="10" t="s">
        <v>136</v>
      </c>
      <c r="E52" s="10" t="s">
        <v>48</v>
      </c>
      <c r="F52" s="10" t="s">
        <v>48</v>
      </c>
      <c r="G52" s="11" t="s">
        <v>48</v>
      </c>
      <c r="H52" s="10" t="s">
        <v>48</v>
      </c>
      <c r="I52" s="12">
        <f>SUM(I43:I51)</f>
        <v>0</v>
      </c>
    </row>
    <row r="53" spans="1:9" x14ac:dyDescent="0.25">
      <c r="A53" s="3" t="s">
        <v>137</v>
      </c>
      <c r="B53" s="3" t="s">
        <v>138</v>
      </c>
      <c r="C53" s="3" t="s">
        <v>44</v>
      </c>
      <c r="D53" s="3" t="s">
        <v>139</v>
      </c>
      <c r="E53" s="3" t="s">
        <v>140</v>
      </c>
      <c r="F53" s="3" t="s">
        <v>93</v>
      </c>
      <c r="G53" s="9">
        <v>1</v>
      </c>
      <c r="H53" s="3" t="s">
        <v>48</v>
      </c>
      <c r="I53" s="4"/>
    </row>
    <row r="54" spans="1:9" x14ac:dyDescent="0.25">
      <c r="A54" s="3" t="s">
        <v>137</v>
      </c>
      <c r="B54" s="3" t="s">
        <v>138</v>
      </c>
      <c r="C54" s="3" t="s">
        <v>49</v>
      </c>
      <c r="D54" s="3" t="s">
        <v>141</v>
      </c>
      <c r="E54" s="3" t="s">
        <v>142</v>
      </c>
      <c r="F54" s="3" t="s">
        <v>93</v>
      </c>
      <c r="G54" s="9">
        <v>1</v>
      </c>
      <c r="H54" s="3" t="s">
        <v>48</v>
      </c>
      <c r="I54" s="4"/>
    </row>
    <row r="55" spans="1:9" x14ac:dyDescent="0.25">
      <c r="A55" s="3" t="s">
        <v>137</v>
      </c>
      <c r="B55" s="3" t="s">
        <v>138</v>
      </c>
      <c r="C55" s="3" t="s">
        <v>51</v>
      </c>
      <c r="D55" s="3" t="s">
        <v>143</v>
      </c>
      <c r="E55" s="3" t="s">
        <v>48</v>
      </c>
      <c r="F55" s="3" t="s">
        <v>93</v>
      </c>
      <c r="G55" s="9">
        <v>1</v>
      </c>
      <c r="H55" s="3" t="s">
        <v>48</v>
      </c>
      <c r="I55" s="4"/>
    </row>
    <row r="56" spans="1:9" ht="45" x14ac:dyDescent="0.25">
      <c r="A56" s="16" t="s">
        <v>137</v>
      </c>
      <c r="B56" s="16" t="s">
        <v>138</v>
      </c>
      <c r="C56" s="16" t="s">
        <v>48</v>
      </c>
      <c r="D56" s="16" t="s">
        <v>144</v>
      </c>
      <c r="E56" s="16" t="s">
        <v>145</v>
      </c>
      <c r="F56" s="16" t="s">
        <v>48</v>
      </c>
      <c r="G56" s="17" t="s">
        <v>48</v>
      </c>
      <c r="H56" s="16" t="s">
        <v>48</v>
      </c>
      <c r="I56" s="18" t="s">
        <v>48</v>
      </c>
    </row>
    <row r="57" spans="1:9" x14ac:dyDescent="0.25">
      <c r="A57" s="16" t="s">
        <v>137</v>
      </c>
      <c r="B57" s="16" t="s">
        <v>138</v>
      </c>
      <c r="C57" s="16" t="s">
        <v>48</v>
      </c>
      <c r="D57" s="16" t="s">
        <v>146</v>
      </c>
      <c r="E57" s="16" t="s">
        <v>147</v>
      </c>
      <c r="F57" s="16" t="s">
        <v>48</v>
      </c>
      <c r="G57" s="17" t="s">
        <v>48</v>
      </c>
      <c r="H57" s="16" t="s">
        <v>48</v>
      </c>
      <c r="I57" s="18" t="s">
        <v>48</v>
      </c>
    </row>
    <row r="58" spans="1:9" x14ac:dyDescent="0.25">
      <c r="A58" s="10" t="s">
        <v>137</v>
      </c>
      <c r="B58" s="10" t="s">
        <v>138</v>
      </c>
      <c r="C58" s="10" t="s">
        <v>48</v>
      </c>
      <c r="D58" s="10" t="s">
        <v>148</v>
      </c>
      <c r="E58" s="10" t="s">
        <v>48</v>
      </c>
      <c r="F58" s="10" t="s">
        <v>48</v>
      </c>
      <c r="G58" s="11" t="s">
        <v>48</v>
      </c>
      <c r="H58" s="10" t="s">
        <v>48</v>
      </c>
      <c r="I58" s="12">
        <f>SUM(I53:I55)</f>
        <v>0</v>
      </c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4a3a56-d747-490d-a2ec-5eff64bd7e77" xsi:nil="true"/>
    <lcf76f155ced4ddcb4097134ff3c332f xmlns="9225bf84-aeac-4f2a-ab0b-92f7ab3bedb5">
      <Terms xmlns="http://schemas.microsoft.com/office/infopath/2007/PartnerControls"/>
    </lcf76f155ced4ddcb4097134ff3c332f>
    <_Flow_SignoffStatus xmlns="9225bf84-aeac-4f2a-ab0b-92f7ab3bed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CEAE2D4269E146A80C0EE0452AF95A" ma:contentTypeVersion="18" ma:contentTypeDescription="Crée un document." ma:contentTypeScope="" ma:versionID="688899010dc21b2fc42b46921feeacd7">
  <xsd:schema xmlns:xsd="http://www.w3.org/2001/XMLSchema" xmlns:xs="http://www.w3.org/2001/XMLSchema" xmlns:p="http://schemas.microsoft.com/office/2006/metadata/properties" xmlns:ns2="9225bf84-aeac-4f2a-ab0b-92f7ab3bedb5" xmlns:ns3="524a3a56-d747-490d-a2ec-5eff64bd7e77" targetNamespace="http://schemas.microsoft.com/office/2006/metadata/properties" ma:root="true" ma:fieldsID="9641aae6d149718dd1e84023b4f929dc" ns2:_="" ns3:_="">
    <xsd:import namespace="9225bf84-aeac-4f2a-ab0b-92f7ab3bedb5"/>
    <xsd:import namespace="524a3a56-d747-490d-a2ec-5eff64bd7e7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5bf84-aeac-4f2a-ab0b-92f7ab3bedb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4" nillable="true" ma:displayName="État de validation" ma:internalName="_x00c9_tat_x0020_de_x0020_validation" ma:readOnly="fals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4fa6680-efd4-432e-b7e3-c591adfb5d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a3a56-d747-490d-a2ec-5eff64bd7e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8c63dd-a6d4-4f25-ad5d-583645d4c3dd}" ma:internalName="TaxCatchAll" ma:showField="CatchAllData" ma:web="524a3a56-d747-490d-a2ec-5eff64bd7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B1EF5E-3061-4B80-991F-184FFCF2338F}">
  <ds:schemaRefs>
    <ds:schemaRef ds:uri="http://schemas.microsoft.com/office/2006/metadata/properties"/>
    <ds:schemaRef ds:uri="http://schemas.microsoft.com/office/infopath/2007/PartnerControls"/>
    <ds:schemaRef ds:uri="524a3a56-d747-490d-a2ec-5eff64bd7e77"/>
    <ds:schemaRef ds:uri="9225bf84-aeac-4f2a-ab0b-92f7ab3bedb5"/>
  </ds:schemaRefs>
</ds:datastoreItem>
</file>

<file path=customXml/itemProps2.xml><?xml version="1.0" encoding="utf-8"?>
<ds:datastoreItem xmlns:ds="http://schemas.openxmlformats.org/officeDocument/2006/customXml" ds:itemID="{0F0651E0-984E-4187-BE2F-9499F657E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F9518C-578D-43D3-B8E8-F858EE808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25bf84-aeac-4f2a-ab0b-92f7ab3bedb5"/>
    <ds:schemaRef ds:uri="524a3a56-d747-490d-a2ec-5eff64bd7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Soumission</vt:lpstr>
      <vt:lpstr>Détail CFC 246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BAJTITI Fayssel</dc:creator>
  <cp:lastModifiedBy>Sylvie ANDRIEUX</cp:lastModifiedBy>
  <dcterms:created xsi:type="dcterms:W3CDTF">2026-03-12T14:20:20Z</dcterms:created>
  <dcterms:modified xsi:type="dcterms:W3CDTF">2026-03-17T10:36:49Z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0x010100E4CEAE2D4269E146A80C0EE0452AF95A</vt:lpwstr>
  </property>
  <property fmtid="{D5CDD505-2E9C-101B-9397-08002B2CF9AE}" pid="3" name="MediaServiceImageTags">
    <vt:lpwstr/>
  </property>
</Properties>
</file>